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Ejercicio 2021\Cuenta Publica 2021\Formatos Cuenta Publica Cargados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05" yWindow="-105" windowWidth="23250" windowHeight="12570"/>
  </bookViews>
  <sheets>
    <sheet name="BALANCE" sheetId="1" r:id="rId1"/>
  </sheets>
  <definedNames>
    <definedName name="_xlnm.Print_Area" localSheetId="0">BALANCE!$B$2:$E$72</definedName>
    <definedName name="_xlnm.Print_Titles" localSheetId="0">BALANCE!$2:$5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D8" i="1"/>
  <c r="C8" i="1"/>
  <c r="C18" i="1" s="1"/>
  <c r="C19" i="1" s="1"/>
  <c r="C20" i="1" s="1"/>
  <c r="C27" i="1" s="1"/>
  <c r="E18" i="1" l="1"/>
  <c r="E19" i="1" s="1"/>
  <c r="E20" i="1" s="1"/>
  <c r="E27" i="1" s="1"/>
  <c r="D18" i="1"/>
  <c r="D19" i="1" s="1"/>
  <c r="D20" i="1" s="1"/>
  <c r="D27" i="1" s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<sst xmlns="http://schemas.openxmlformats.org/spreadsheetml/2006/main" count="76" uniqueCount="52">
  <si>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</si>
  <si>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</si>
  <si>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</si>
  <si>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</si>
  <si>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</si>
  <si>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</si>
  <si>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</si>
  <si>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</si>
  <si>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</si>
  <si>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</si>
  <si>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</si>
  <si>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</si>
  <si>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</si>
  <si>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</si>
  <si>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</si>
  <si>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</si>
  <si>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</si>
  <si>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</si>
  <si>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</si>
  <si>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</si>
  <si>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</si>
  <si>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</si>
  <si>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</si>
  <si>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</si>
  <si>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</si>
  <si>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</si>
  <si>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</si>
  <si>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</si>
  <si>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</si>
  <si>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</si>
  <si>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</si>
  <si>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</si>
  <si>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</si>
  <si>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</si>
  <si>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</si>
  <si>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</si>
  <si>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</si>
  <si>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</si>
  <si>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</si>
  <si>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</si>
  <si>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</si>
  <si>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</si>
  <si>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</si>
  <si>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</si>
  <si>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DESARROLLO INTEGRAL DE LA FAMILIA DEL ESTADO DE CHIHUAHUA (a)</t>
  </si>
  <si>
    <t>Del 01 de Enero al 31 de Diciembre de 2021 (b)</t>
  </si>
  <si>
    <t xml:space="preserve">                         ______________________________________</t>
  </si>
  <si>
    <t>____________________________________</t>
  </si>
  <si>
    <t xml:space="preserve">                        MTRO. GABRIEL EGUIARTE FRUNS </t>
  </si>
  <si>
    <t>C.P. PAUL MANUEL FLORES DELGADO</t>
  </si>
  <si>
    <t xml:space="preserve">                        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</si>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</sst>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0" fontId="4" fillId="0" borderId="0" xfId="0" applyFont="1" applyProtection="1">
      <protection locked="0"/>
    </xf>
    <xf numFmtId="4" fontId="4" fillId="0" borderId="0" xfId="0" applyNumberFormat="1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left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zoomScale="90" zoomScaleNormal="90" workbookViewId="0">
      <selection activeCell="C13" sqref="C13"/>
    </sheetView>
  </sheetViews>
  <sheetFormatPr baseColWidth="10" defaultRowHeight="15" x14ac:dyDescent="0.25"/>
  <cols>
    <col min="1" max="1" width="3.7109375" customWidth="1"/>
    <col min="2" max="2" width="64.140625" style="1" customWidth="1"/>
    <col min="3" max="3" width="21" style="2" customWidth="1"/>
    <col min="4" max="4" width="21.5703125" style="2" customWidth="1"/>
    <col min="5" max="5" width="20.4257812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2" t="s">
        <v>44</v>
      </c>
      <c r="C2" s="43"/>
      <c r="D2" s="43"/>
      <c r="E2" s="44"/>
    </row>
    <row r="3" spans="2:5" x14ac:dyDescent="0.25">
      <c r="B3" s="45" t="s">
        <v>0</v>
      </c>
      <c r="C3" s="46"/>
      <c r="D3" s="46"/>
      <c r="E3" s="47"/>
    </row>
    <row r="4" spans="2:5" x14ac:dyDescent="0.25">
      <c r="B4" s="48" t="s">
        <v>45</v>
      </c>
      <c r="C4" s="49"/>
      <c r="D4" s="49"/>
      <c r="E4" s="50"/>
    </row>
    <row r="5" spans="2:5" ht="15.75" thickBot="1" x14ac:dyDescent="0.3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x14ac:dyDescent="0.25">
      <c r="B8" s="27" t="s">
        <v>8</v>
      </c>
      <c r="C8" s="5">
        <f>SUM(C9:C11)</f>
        <v>615883028.06999993</v>
      </c>
      <c r="D8" s="5">
        <f t="shared" ref="D8:E8" si="0">SUM(D9:D11)</f>
        <v>597775238.94000006</v>
      </c>
      <c r="E8" s="5">
        <f t="shared" si="0"/>
        <v>597775238.94000006</v>
      </c>
    </row>
    <row r="9" spans="2:5" x14ac:dyDescent="0.25">
      <c r="B9" s="28" t="s">
        <v>9</v>
      </c>
      <c r="C9" s="33">
        <v>291459621.06999999</v>
      </c>
      <c r="D9" s="33">
        <v>255586480.97</v>
      </c>
      <c r="E9" s="33">
        <v>255586480.97</v>
      </c>
    </row>
    <row r="10" spans="2:5" x14ac:dyDescent="0.25">
      <c r="B10" s="28" t="s">
        <v>10</v>
      </c>
      <c r="C10" s="33">
        <v>324423407</v>
      </c>
      <c r="D10" s="33">
        <v>342188757.97000003</v>
      </c>
      <c r="E10" s="33">
        <v>342188757.97000003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615883028.06999993</v>
      </c>
      <c r="D12" s="5">
        <f>SUM(D13+D14)</f>
        <v>596901950.49000001</v>
      </c>
      <c r="E12" s="5">
        <f>SUM(E13+E14)</f>
        <v>596901950.49000001</v>
      </c>
    </row>
    <row r="13" spans="2:5" ht="24" x14ac:dyDescent="0.25">
      <c r="B13" s="28" t="s">
        <v>13</v>
      </c>
      <c r="C13" s="33">
        <v>291459621.06999999</v>
      </c>
      <c r="D13" s="33">
        <v>252863212.44</v>
      </c>
      <c r="E13" s="33">
        <v>252863212.44</v>
      </c>
    </row>
    <row r="14" spans="2:5" ht="24" x14ac:dyDescent="0.25">
      <c r="B14" s="28" t="s">
        <v>14</v>
      </c>
      <c r="C14" s="33">
        <v>324423407</v>
      </c>
      <c r="D14" s="33">
        <v>344038738.05000001</v>
      </c>
      <c r="E14" s="33">
        <v>344038738.05000001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31689314.07</v>
      </c>
      <c r="E15" s="5">
        <f t="shared" si="1"/>
        <v>31689314.07</v>
      </c>
    </row>
    <row r="16" spans="2:5" ht="24" x14ac:dyDescent="0.25">
      <c r="B16" s="28" t="s">
        <v>16</v>
      </c>
      <c r="C16" s="35">
        <v>0</v>
      </c>
      <c r="D16" s="33">
        <v>31689314.07</v>
      </c>
      <c r="E16" s="33">
        <v>31689314.07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32562602.520000048</v>
      </c>
      <c r="E18" s="5">
        <f t="shared" si="2"/>
        <v>32562602.520000048</v>
      </c>
    </row>
    <row r="19" spans="2:5" ht="24" x14ac:dyDescent="0.25">
      <c r="B19" s="27" t="s">
        <v>19</v>
      </c>
      <c r="C19" s="5">
        <f>C18-C11</f>
        <v>0</v>
      </c>
      <c r="D19" s="5">
        <f t="shared" ref="D19:E19" si="3">D18-D11</f>
        <v>32562602.520000048</v>
      </c>
      <c r="E19" s="5">
        <f t="shared" si="3"/>
        <v>32562602.520000048</v>
      </c>
    </row>
    <row r="20" spans="2:5" ht="24.75" thickBot="1" x14ac:dyDescent="0.3">
      <c r="B20" s="29" t="s">
        <v>20</v>
      </c>
      <c r="C20" s="7">
        <f>C19-C15</f>
        <v>0</v>
      </c>
      <c r="D20" s="7">
        <f t="shared" ref="D20:E20" si="4">D19-D15</f>
        <v>873288.45000004768</v>
      </c>
      <c r="E20" s="7">
        <f t="shared" si="4"/>
        <v>873288.45000004768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</v>
      </c>
      <c r="D27" s="5">
        <f t="shared" ref="D27:E27" si="6">D20+D24</f>
        <v>873288.45000004768</v>
      </c>
      <c r="E27" s="5">
        <f t="shared" si="6"/>
        <v>873288.45000004768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291459621.06999999</v>
      </c>
      <c r="D45" s="22">
        <f t="shared" ref="D45:E45" si="10">D9</f>
        <v>255586480.97</v>
      </c>
      <c r="E45" s="22">
        <f t="shared" si="10"/>
        <v>255586480.97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291459621.06999999</v>
      </c>
      <c r="D49" s="22">
        <f t="shared" ref="D49:E49" si="14">D13</f>
        <v>252863212.44</v>
      </c>
      <c r="E49" s="22">
        <f t="shared" si="14"/>
        <v>252863212.44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31689314.07</v>
      </c>
      <c r="E50" s="22">
        <f t="shared" si="15"/>
        <v>31689314.07</v>
      </c>
    </row>
    <row r="51" spans="2:6" ht="24" x14ac:dyDescent="0.25">
      <c r="B51" s="27" t="s">
        <v>38</v>
      </c>
      <c r="C51" s="21">
        <f>C45+C46-C49+C50</f>
        <v>0</v>
      </c>
      <c r="D51" s="21">
        <f t="shared" ref="D51:E51" si="16">D45+D46-D49+D50</f>
        <v>34412582.600000001</v>
      </c>
      <c r="E51" s="21">
        <f t="shared" si="16"/>
        <v>34412582.600000001</v>
      </c>
      <c r="F51" s="25"/>
    </row>
    <row r="52" spans="2:6" ht="24.75" thickBot="1" x14ac:dyDescent="0.3">
      <c r="B52" s="27" t="s">
        <v>39</v>
      </c>
      <c r="C52" s="21">
        <f>C51-C46</f>
        <v>0</v>
      </c>
      <c r="D52" s="21">
        <f t="shared" ref="D52:E52" si="17">D51-D46</f>
        <v>34412582.600000001</v>
      </c>
      <c r="E52" s="21">
        <f t="shared" si="17"/>
        <v>34412582.600000001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324423407</v>
      </c>
      <c r="D57" s="22">
        <f t="shared" ref="D57:E57" si="18">D10</f>
        <v>342188757.97000003</v>
      </c>
      <c r="E57" s="22">
        <f t="shared" si="18"/>
        <v>342188757.97000003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324423407</v>
      </c>
      <c r="D61" s="22">
        <f t="shared" ref="D61:E61" si="22">D14</f>
        <v>344038738.05000001</v>
      </c>
      <c r="E61" s="22">
        <f t="shared" si="22"/>
        <v>344038738.05000001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-1849980.0799999833</v>
      </c>
      <c r="E63" s="21">
        <f t="shared" si="24"/>
        <v>-1849980.0799999833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-1849980.0799999833</v>
      </c>
      <c r="E64" s="32">
        <f t="shared" si="25"/>
        <v>-1849980.0799999833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62" t="s">
        <v>46</v>
      </c>
      <c r="C70" s="62"/>
      <c r="D70" s="62" t="s">
        <v>47</v>
      </c>
    </row>
    <row r="71" spans="2:18" s="40" customFormat="1" x14ac:dyDescent="0.25">
      <c r="B71" s="63" t="s">
        <v>48</v>
      </c>
      <c r="C71" s="64"/>
      <c r="D71" s="65" t="s">
        <v>49</v>
      </c>
    </row>
    <row r="72" spans="2:18" s="40" customFormat="1" x14ac:dyDescent="0.25">
      <c r="B72" s="63" t="s">
        <v>50</v>
      </c>
      <c r="C72" s="64"/>
      <c r="D72" s="65" t="s">
        <v>51</v>
      </c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1.45" right="0.23622047244094491" top="0.59055118110236227" bottom="0.55118110236220474" header="0.31496062992125984" footer="0.31496062992125984"/>
  <pageSetup scale="76" fitToHeight="2" orientation="landscape" r:id="rId1"/>
  <headerFooter>
    <oddFooter>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</vt:lpstr>
      <vt:lpstr>BALANCE!Área_de_impresión</vt:lpstr>
      <vt:lpstr>BALANCE!Títulos_a_imprimir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CRI-CUAU</cp:lastModifiedBy>
  <cp:lastPrinted>2022-02-04T22:10:24Z</cp:lastPrinted>
  <dcterms:created xsi:type="dcterms:W3CDTF">2020-01-08T20:37:56Z</dcterms:created>
  <dcterms:modified xsi:type="dcterms:W3CDTF">2022-02-04T22:10:26Z</dcterms:modified>
</cp:coreProperties>
</file>